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3" i="1" l="1"/>
  <c r="C15" i="1"/>
  <c r="C14" i="1"/>
  <c r="E13" i="1" l="1"/>
  <c r="E22" i="1"/>
  <c r="E23" i="1"/>
  <c r="E24" i="1"/>
  <c r="E25" i="1"/>
  <c r="E17" i="1"/>
  <c r="E18" i="1"/>
  <c r="E19" i="1"/>
  <c r="E20" i="1"/>
  <c r="E21" i="1"/>
  <c r="E10" i="1"/>
  <c r="E11" i="1"/>
  <c r="E12" i="1"/>
  <c r="E14" i="1"/>
  <c r="E15" i="1"/>
  <c r="E16" i="1"/>
  <c r="E9" i="1"/>
  <c r="D26" i="1"/>
  <c r="C18" i="1"/>
  <c r="C17" i="1"/>
  <c r="C12" i="1"/>
  <c r="C11" i="1"/>
  <c r="C10" i="1"/>
  <c r="C9" i="1"/>
  <c r="C26" i="1" s="1"/>
  <c r="E26" i="1" l="1"/>
</calcChain>
</file>

<file path=xl/sharedStrings.xml><?xml version="1.0" encoding="utf-8"?>
<sst xmlns="http://schemas.openxmlformats.org/spreadsheetml/2006/main" count="35" uniqueCount="35">
  <si>
    <t>CÔNG ĐOÀN GIÁO DỤC TP.HCM</t>
  </si>
  <si>
    <t>CĐCS TRƯỜNG CAO ĐẲNG LÝ TỰ TRỌNG</t>
  </si>
  <si>
    <t>THÀNH PHỐ HỒ CHÍ MINH</t>
  </si>
  <si>
    <t>CỘNG HÒA XÃ HỘI CHỦ NGHĨA VIỆT NAM</t>
  </si>
  <si>
    <t>Độc lập - Tự do - Hạnh phúc</t>
  </si>
  <si>
    <t>BẢNG DỰ TRÙ KINH PHÍ CÔNG ĐOÀN NĂM 2019</t>
  </si>
  <si>
    <t>ĐVT: Đồng</t>
  </si>
  <si>
    <t>Stt</t>
  </si>
  <si>
    <t>Nội dung</t>
  </si>
  <si>
    <t>Theo quy chế chi tiêu nội bộ</t>
  </si>
  <si>
    <t>Kinh phí 
hỗ trợ thêm</t>
  </si>
  <si>
    <t>Khen thưởng CĐV xuất sắc (250.000đ  x 300 người)</t>
  </si>
  <si>
    <t>Khen thưởng phụ nữ hai giỏi (250.000đ x 150 người)</t>
  </si>
  <si>
    <t>Khen thưởng cán bộ CĐ (250.000đ x 30người)</t>
  </si>
  <si>
    <t>Khen thưởng danh hiệu NGVH (250.000đ x 20 người)</t>
  </si>
  <si>
    <t>Trao học bổng Nguyễn Đức Cảnh cho con CB-VC-NLĐ</t>
  </si>
  <si>
    <t>Tổ chức ngày 8/3 cho nữ CB-VC-NLĐ (300.000đ x 150 người)</t>
  </si>
  <si>
    <t>Tổ chức ngày 20/10 cho nữ CB-VC-NLĐ (300.000đ x 150 người)</t>
  </si>
  <si>
    <t xml:space="preserve">Tổng cộng: </t>
  </si>
  <si>
    <t>Tổ chức văn nghệ chào mừng các ngày lễ lớn trong năm 2016</t>
  </si>
  <si>
    <t>Tham gia Hội thi nấu ăn do CĐ ngành GDTP tổ chức chào mừng ngày 20/11</t>
  </si>
  <si>
    <t xml:space="preserve">Tham gia giải Bóng đá Futsal do CĐ ngành GDTP tổ chức </t>
  </si>
  <si>
    <t>Tham gia Hội thao Cụm Công đoàn X</t>
  </si>
  <si>
    <t xml:space="preserve">Tham gia giải Bóng chuyển, Cầu lông do CĐ ngành GDTP tổ chức </t>
  </si>
  <si>
    <t>Tổ chức Hội thao toàn trường (Bóng đá, trò chơi vận động)</t>
  </si>
  <si>
    <t>Phối hợp với Đoàn TN, Hội SV tổ chức xây dựng, sửa chữa nhà tình bạn, nhà tình thương</t>
  </si>
  <si>
    <t xml:space="preserve">(Số tiền bằng chữ: </t>
  </si>
  <si>
    <t>Tổng cộng</t>
  </si>
  <si>
    <t>Thành phố Hồ Chí Minh, ngày 26 tháng 01 năm 2019</t>
  </si>
  <si>
    <t>TM. BAN CHẤP HÀNH CĐCS</t>
  </si>
  <si>
    <t>CHỦ TỊCH</t>
  </si>
  <si>
    <t>Tổ chức ngày Quốc tế Thiếu nhi cho con CB-VC-NLĐ (200.000đ x 340 cháu)</t>
  </si>
  <si>
    <t>Tổ chức vui Trung thu cho con CB-VC-NLĐ (200.000đ x 320 cháu)</t>
  </si>
  <si>
    <t>Khen thưởng danh hiệu NGHH (250.000đ x 12 người)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</si>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</sst>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164" fontId="7" fillId="0" borderId="1" xfId="0" applyNumberFormat="1" applyFont="1" applyFill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57150</xdr:rowOff>
    </xdr:from>
    <xdr:to>
      <xdr:col>1</xdr:col>
      <xdr:colOff>1819275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066800" y="6572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2</xdr:row>
      <xdr:rowOff>38100</xdr:rowOff>
    </xdr:from>
    <xdr:to>
      <xdr:col>4</xdr:col>
      <xdr:colOff>247650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10527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16" workbookViewId="0">
      <selection activeCell="G33" sqref="G33"/>
    </sheetView>
  </sheetViews>
  <sheetFormatPr defaultRowHeight="16.5" x14ac:dyDescent="0.25"/>
  <cols>
    <col min="1" max="1" width="5.140625" style="1" customWidth="1"/>
    <col min="2" max="2" width="43.85546875" style="1" customWidth="1"/>
    <col min="3" max="3" width="19.140625" style="1" customWidth="1"/>
    <col min="4" max="4" width="18.28515625" style="1" customWidth="1"/>
    <col min="5" max="5" width="16.5703125" style="1" customWidth="1"/>
    <col min="6" max="6" width="9.140625" style="1"/>
    <col min="7" max="7" width="11.5703125" style="1" bestFit="1" customWidth="1"/>
    <col min="8" max="16384" width="9.140625" style="1"/>
  </cols>
  <sheetData>
    <row r="1" spans="1:5" s="5" customFormat="1" ht="15.75" x14ac:dyDescent="0.25">
      <c r="A1" s="23" t="s">
        <v>0</v>
      </c>
      <c r="B1" s="23"/>
      <c r="C1" s="22" t="s">
        <v>3</v>
      </c>
      <c r="D1" s="22"/>
      <c r="E1" s="22"/>
    </row>
    <row r="2" spans="1:5" s="5" customFormat="1" ht="15.75" x14ac:dyDescent="0.25">
      <c r="A2" s="22" t="s">
        <v>1</v>
      </c>
      <c r="B2" s="22"/>
      <c r="C2" s="22" t="s">
        <v>4</v>
      </c>
      <c r="D2" s="22"/>
      <c r="E2" s="22"/>
    </row>
    <row r="3" spans="1:5" s="5" customFormat="1" ht="15.75" x14ac:dyDescent="0.25">
      <c r="A3" s="22" t="s">
        <v>2</v>
      </c>
      <c r="B3" s="22"/>
      <c r="C3" s="23"/>
      <c r="D3" s="23"/>
      <c r="E3" s="23"/>
    </row>
    <row r="4" spans="1:5" ht="11.25" customHeight="1" x14ac:dyDescent="0.25">
      <c r="A4" s="15"/>
      <c r="B4" s="15"/>
    </row>
    <row r="5" spans="1:5" s="4" customFormat="1" ht="26.25" customHeight="1" x14ac:dyDescent="0.25">
      <c r="A5" s="16" t="s">
        <v>5</v>
      </c>
      <c r="B5" s="16"/>
      <c r="C5" s="16"/>
      <c r="D5" s="16"/>
      <c r="E5" s="16"/>
    </row>
    <row r="6" spans="1:5" s="4" customFormat="1" x14ac:dyDescent="0.25">
      <c r="A6" s="17" t="s">
        <v>6</v>
      </c>
      <c r="B6" s="17"/>
      <c r="C6" s="17"/>
      <c r="D6" s="17"/>
      <c r="E6" s="17"/>
    </row>
    <row r="7" spans="1:5" ht="6.75" customHeight="1" x14ac:dyDescent="0.25"/>
    <row r="8" spans="1:5" ht="36.75" customHeight="1" x14ac:dyDescent="0.25">
      <c r="A8" s="2" t="s">
        <v>7</v>
      </c>
      <c r="B8" s="2" t="s">
        <v>8</v>
      </c>
      <c r="C8" s="2" t="s">
        <v>9</v>
      </c>
      <c r="D8" s="2" t="s">
        <v>10</v>
      </c>
      <c r="E8" s="2" t="s">
        <v>27</v>
      </c>
    </row>
    <row r="9" spans="1:5" ht="33.950000000000003" customHeight="1" x14ac:dyDescent="0.25">
      <c r="A9" s="3">
        <v>1</v>
      </c>
      <c r="B9" s="6" t="s">
        <v>11</v>
      </c>
      <c r="C9" s="8">
        <f>250000*300</f>
        <v>75000000</v>
      </c>
      <c r="D9" s="7"/>
      <c r="E9" s="12">
        <f>C9+D9</f>
        <v>75000000</v>
      </c>
    </row>
    <row r="10" spans="1:5" ht="33.950000000000003" customHeight="1" x14ac:dyDescent="0.25">
      <c r="A10" s="3">
        <v>2</v>
      </c>
      <c r="B10" s="6" t="s">
        <v>13</v>
      </c>
      <c r="C10" s="8">
        <f>250000*30</f>
        <v>7500000</v>
      </c>
      <c r="D10" s="7"/>
      <c r="E10" s="12">
        <f t="shared" ref="E10:E25" si="0">C10+D10</f>
        <v>7500000</v>
      </c>
    </row>
    <row r="11" spans="1:5" ht="33.950000000000003" customHeight="1" x14ac:dyDescent="0.25">
      <c r="A11" s="3">
        <v>3</v>
      </c>
      <c r="B11" s="6" t="s">
        <v>12</v>
      </c>
      <c r="C11" s="8">
        <f>250000*150</f>
        <v>37500000</v>
      </c>
      <c r="D11" s="7"/>
      <c r="E11" s="12">
        <f t="shared" si="0"/>
        <v>37500000</v>
      </c>
    </row>
    <row r="12" spans="1:5" ht="33.950000000000003" customHeight="1" x14ac:dyDescent="0.25">
      <c r="A12" s="3">
        <v>4</v>
      </c>
      <c r="B12" s="6" t="s">
        <v>14</v>
      </c>
      <c r="C12" s="8">
        <f>250000*20</f>
        <v>5000000</v>
      </c>
      <c r="D12" s="7"/>
      <c r="E12" s="12">
        <f t="shared" si="0"/>
        <v>5000000</v>
      </c>
    </row>
    <row r="13" spans="1:5" ht="33.950000000000003" customHeight="1" x14ac:dyDescent="0.25">
      <c r="A13" s="3">
        <v>5</v>
      </c>
      <c r="B13" s="13" t="s">
        <v>33</v>
      </c>
      <c r="C13" s="8">
        <f>250000*12</f>
        <v>3000000</v>
      </c>
      <c r="D13" s="7"/>
      <c r="E13" s="12">
        <f t="shared" si="0"/>
        <v>3000000</v>
      </c>
    </row>
    <row r="14" spans="1:5" ht="33.950000000000003" customHeight="1" x14ac:dyDescent="0.25">
      <c r="A14" s="3">
        <v>6</v>
      </c>
      <c r="B14" s="6" t="s">
        <v>31</v>
      </c>
      <c r="C14" s="8">
        <f>200000*340</f>
        <v>68000000</v>
      </c>
      <c r="D14" s="7"/>
      <c r="E14" s="12">
        <f t="shared" si="0"/>
        <v>68000000</v>
      </c>
    </row>
    <row r="15" spans="1:5" ht="33.950000000000003" customHeight="1" x14ac:dyDescent="0.25">
      <c r="A15" s="3">
        <v>7</v>
      </c>
      <c r="B15" s="6" t="s">
        <v>32</v>
      </c>
      <c r="C15" s="8">
        <f>320*200000</f>
        <v>64000000</v>
      </c>
      <c r="D15" s="7"/>
      <c r="E15" s="12">
        <f t="shared" si="0"/>
        <v>64000000</v>
      </c>
    </row>
    <row r="16" spans="1:5" ht="33.950000000000003" customHeight="1" x14ac:dyDescent="0.25">
      <c r="A16" s="3">
        <v>8</v>
      </c>
      <c r="B16" s="6" t="s">
        <v>15</v>
      </c>
      <c r="C16" s="8">
        <v>20000000</v>
      </c>
      <c r="D16" s="9">
        <v>8500000</v>
      </c>
      <c r="E16" s="12">
        <f t="shared" si="0"/>
        <v>28500000</v>
      </c>
    </row>
    <row r="17" spans="1:5" ht="33.950000000000003" customHeight="1" x14ac:dyDescent="0.25">
      <c r="A17" s="3">
        <v>9</v>
      </c>
      <c r="B17" s="6" t="s">
        <v>16</v>
      </c>
      <c r="C17" s="8">
        <f>150*300000</f>
        <v>45000000</v>
      </c>
      <c r="D17" s="9">
        <v>5000000</v>
      </c>
      <c r="E17" s="12">
        <f>C17+D17</f>
        <v>50000000</v>
      </c>
    </row>
    <row r="18" spans="1:5" ht="33.950000000000003" customHeight="1" x14ac:dyDescent="0.25">
      <c r="A18" s="3">
        <v>10</v>
      </c>
      <c r="B18" s="6" t="s">
        <v>17</v>
      </c>
      <c r="C18" s="8">
        <f>150*300000</f>
        <v>45000000</v>
      </c>
      <c r="D18" s="9">
        <v>5000000</v>
      </c>
      <c r="E18" s="12">
        <f t="shared" si="0"/>
        <v>50000000</v>
      </c>
    </row>
    <row r="19" spans="1:5" ht="33.950000000000003" customHeight="1" x14ac:dyDescent="0.25">
      <c r="A19" s="3">
        <v>11</v>
      </c>
      <c r="B19" s="6" t="s">
        <v>19</v>
      </c>
      <c r="C19" s="8"/>
      <c r="D19" s="9">
        <v>45000000</v>
      </c>
      <c r="E19" s="12">
        <f t="shared" si="0"/>
        <v>45000000</v>
      </c>
    </row>
    <row r="20" spans="1:5" ht="33.950000000000003" customHeight="1" x14ac:dyDescent="0.25">
      <c r="A20" s="3">
        <v>12</v>
      </c>
      <c r="B20" s="6" t="s">
        <v>21</v>
      </c>
      <c r="C20" s="8"/>
      <c r="D20" s="9">
        <v>15000000</v>
      </c>
      <c r="E20" s="12">
        <f t="shared" si="0"/>
        <v>15000000</v>
      </c>
    </row>
    <row r="21" spans="1:5" ht="35.1" customHeight="1" x14ac:dyDescent="0.25">
      <c r="A21" s="3">
        <v>13</v>
      </c>
      <c r="B21" s="6" t="s">
        <v>23</v>
      </c>
      <c r="C21" s="8"/>
      <c r="D21" s="9">
        <v>15000000</v>
      </c>
      <c r="E21" s="12">
        <f t="shared" si="0"/>
        <v>15000000</v>
      </c>
    </row>
    <row r="22" spans="1:5" ht="33" customHeight="1" x14ac:dyDescent="0.25">
      <c r="A22" s="3">
        <v>14</v>
      </c>
      <c r="B22" s="6" t="s">
        <v>20</v>
      </c>
      <c r="C22" s="8"/>
      <c r="D22" s="9">
        <v>8500000</v>
      </c>
      <c r="E22" s="12">
        <f>C22+D22</f>
        <v>8500000</v>
      </c>
    </row>
    <row r="23" spans="1:5" ht="23.25" customHeight="1" x14ac:dyDescent="0.25">
      <c r="A23" s="3">
        <v>15</v>
      </c>
      <c r="B23" s="6" t="s">
        <v>22</v>
      </c>
      <c r="C23" s="8"/>
      <c r="D23" s="9">
        <v>13000000</v>
      </c>
      <c r="E23" s="12">
        <f t="shared" si="0"/>
        <v>13000000</v>
      </c>
    </row>
    <row r="24" spans="1:5" ht="33.75" customHeight="1" x14ac:dyDescent="0.25">
      <c r="A24" s="3">
        <v>16</v>
      </c>
      <c r="B24" s="6" t="s">
        <v>24</v>
      </c>
      <c r="C24" s="8"/>
      <c r="D24" s="9">
        <v>20000000</v>
      </c>
      <c r="E24" s="12">
        <f t="shared" si="0"/>
        <v>20000000</v>
      </c>
    </row>
    <row r="25" spans="1:5" ht="34.5" customHeight="1" x14ac:dyDescent="0.25">
      <c r="A25" s="3">
        <v>17</v>
      </c>
      <c r="B25" s="6" t="s">
        <v>25</v>
      </c>
      <c r="C25" s="8"/>
      <c r="D25" s="9">
        <v>15000000</v>
      </c>
      <c r="E25" s="12">
        <f t="shared" si="0"/>
        <v>15000000</v>
      </c>
    </row>
    <row r="26" spans="1:5" ht="23.25" customHeight="1" x14ac:dyDescent="0.25">
      <c r="A26" s="18" t="s">
        <v>18</v>
      </c>
      <c r="B26" s="19"/>
      <c r="C26" s="10">
        <f>SUM(C9:C25)</f>
        <v>370000000</v>
      </c>
      <c r="D26" s="10">
        <f>SUM(D9:D25)</f>
        <v>150000000</v>
      </c>
      <c r="E26" s="11">
        <f>C26+D26</f>
        <v>520000000</v>
      </c>
    </row>
    <row r="27" spans="1:5" ht="6.75" customHeight="1" x14ac:dyDescent="0.25"/>
    <row r="28" spans="1:5" ht="17.25" customHeight="1" x14ac:dyDescent="0.3">
      <c r="B28" s="20" t="s">
        <v>26</v>
      </c>
      <c r="C28" s="20"/>
      <c r="D28" s="20"/>
      <c r="E28" s="20"/>
    </row>
    <row r="29" spans="1:5" ht="24.95" customHeight="1" x14ac:dyDescent="0.25">
      <c r="C29" s="21" t="s">
        <v>28</v>
      </c>
      <c r="D29" s="21"/>
      <c r="E29" s="21"/>
    </row>
    <row r="30" spans="1:5" ht="17.25" customHeight="1" x14ac:dyDescent="0.25">
      <c r="C30" s="14" t="s">
        <v>29</v>
      </c>
      <c r="D30" s="14"/>
      <c r="E30" s="14"/>
    </row>
    <row r="31" spans="1:5" ht="19.5" customHeight="1" x14ac:dyDescent="0.25">
      <c r="C31" s="14" t="s">
        <v>30</v>
      </c>
      <c r="D31" s="14"/>
      <c r="E31" s="14"/>
    </row>
    <row r="37" spans="3:5" x14ac:dyDescent="0.25">
      <c r="C37" s="14" t="s">
        <v>34</v>
      </c>
      <c r="D37" s="14"/>
      <c r="E37" s="14"/>
    </row>
  </sheetData>
  <mergeCells count="15">
    <mergeCell ref="C37:E37"/>
    <mergeCell ref="C1:E1"/>
    <mergeCell ref="C2:E2"/>
    <mergeCell ref="C3:E3"/>
    <mergeCell ref="A1:B1"/>
    <mergeCell ref="A2:B2"/>
    <mergeCell ref="A3:B3"/>
    <mergeCell ref="C30:E30"/>
    <mergeCell ref="C31:E31"/>
    <mergeCell ref="A4:B4"/>
    <mergeCell ref="A5:E5"/>
    <mergeCell ref="A6:E6"/>
    <mergeCell ref="A26:B26"/>
    <mergeCell ref="B28:E28"/>
    <mergeCell ref="C29:E29"/>
  </mergeCells>
  <pageMargins left="0.32" right="0.25" top="0.35" bottom="0.2" header="0.3" footer="0.18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Tran</cp:lastModifiedBy>
  <cp:lastPrinted>2019-01-29T02:40:57Z</cp:lastPrinted>
  <dcterms:created xsi:type="dcterms:W3CDTF">2019-01-29T01:23:02Z</dcterms:created>
  <dcterms:modified xsi:type="dcterms:W3CDTF">2019-01-29T20:49:57Z</dcterms:modified>
</cp:coreProperties>
</file>